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bc9d9225eb87e14/WHPC Minuets Etc/Accounts/"/>
    </mc:Choice>
  </mc:AlternateContent>
  <xr:revisionPtr revIDLastSave="0" documentId="8_{17019D64-1E33-4067-9DFE-C0087D7F25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8th June 2025 to 2nd Sept 2025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1" i="1" l="1"/>
  <c r="F31" i="1"/>
  <c r="F36" i="1"/>
  <c r="K33" i="1" l="1"/>
  <c r="K36" i="1" s="1"/>
</calcChain>
</file>

<file path=xl/sharedStrings.xml><?xml version="1.0" encoding="utf-8"?>
<sst xmlns="http://schemas.openxmlformats.org/spreadsheetml/2006/main" count="65" uniqueCount="50">
  <si>
    <t>WEST HANNEY PARISH COUNCIL</t>
  </si>
  <si>
    <t>INCOME</t>
  </si>
  <si>
    <t>BALANCE B/F</t>
  </si>
  <si>
    <t>EXPENDITURE</t>
  </si>
  <si>
    <t>TOTAL EXPENDITURE</t>
  </si>
  <si>
    <t>TOTAL INCOME</t>
  </si>
  <si>
    <t>BALANCE C/F</t>
  </si>
  <si>
    <t>MONIES AT UNITY BANK</t>
  </si>
  <si>
    <t>TOTAL FUNDS</t>
  </si>
  <si>
    <t>MONIES AT UNITY BANK SAVINGS A/C</t>
  </si>
  <si>
    <t>CIL - Deans Farm (savings account)</t>
  </si>
  <si>
    <t>Balance in Savings account</t>
  </si>
  <si>
    <t>Total in Savings Account</t>
  </si>
  <si>
    <t>HMRC</t>
  </si>
  <si>
    <t>Castle Water</t>
  </si>
  <si>
    <t>Service Charge</t>
  </si>
  <si>
    <t>£15K against Ponds Project</t>
  </si>
  <si>
    <t>Unity Trust Bank</t>
  </si>
  <si>
    <t>Hanney Flood Group</t>
  </si>
  <si>
    <t>B Martin</t>
  </si>
  <si>
    <t>White Horse Horticulture</t>
  </si>
  <si>
    <t>P R Smith</t>
  </si>
  <si>
    <t>I B &amp; C L Green</t>
  </si>
  <si>
    <t>£1k transfered to Current A/C</t>
  </si>
  <si>
    <t xml:space="preserve">INCOME &amp; EXPENDITURE 18/06/2025 to 02/09/2025 </t>
  </si>
  <si>
    <t xml:space="preserve">Zurich Insurance </t>
  </si>
  <si>
    <t>Missed 2024 Donation</t>
  </si>
  <si>
    <t>Clerk Pay June 2025</t>
  </si>
  <si>
    <t>PAYE Tax May 2025</t>
  </si>
  <si>
    <t>Elan City</t>
  </si>
  <si>
    <t xml:space="preserve"> SID Repairs</t>
  </si>
  <si>
    <t>SID Repairs</t>
  </si>
  <si>
    <t>Allotments Water Jun 25</t>
  </si>
  <si>
    <t>Village Green cuts June 25</t>
  </si>
  <si>
    <t>Enrol Pay Payroll Fee</t>
  </si>
  <si>
    <t>Printer Inks x 2</t>
  </si>
  <si>
    <t>PAYE Tax June 25</t>
  </si>
  <si>
    <t>Grass Mowing June 25</t>
  </si>
  <si>
    <t>Clerk Pay July 25</t>
  </si>
  <si>
    <t>Mr A A Davies</t>
  </si>
  <si>
    <t>Wheat Sculpture 1 of 2 Pmts</t>
  </si>
  <si>
    <t>Playing Field Cut July 25</t>
  </si>
  <si>
    <t>Parish Council Websites</t>
  </si>
  <si>
    <t>Annual Fee + New email etc</t>
  </si>
  <si>
    <t>Allotments Water July 25</t>
  </si>
  <si>
    <t>Playing Field Cu tAug 25</t>
  </si>
  <si>
    <t>PAYE Tax July 25</t>
  </si>
  <si>
    <t>Clerk Pay Aug 25</t>
  </si>
  <si>
    <t>Unity Trust Bank Savings Interest</t>
  </si>
  <si>
    <t>Unity  Trust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</si>
</sst>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2" fontId="1" fillId="0" borderId="0" xfId="0" applyNumberFormat="1" applyFont="1"/>
    <xf numFmtId="4" fontId="1" fillId="0" borderId="0" xfId="0" applyNumberFormat="1" applyFont="1"/>
    <xf numFmtId="4" fontId="2" fillId="0" borderId="0" xfId="0" applyNumberFormat="1" applyFont="1"/>
    <xf numFmtId="4" fontId="1" fillId="0" borderId="0" xfId="0" quotePrefix="1" applyNumberFormat="1" applyFont="1"/>
    <xf numFmtId="4" fontId="0" fillId="0" borderId="0" xfId="0" applyNumberFormat="1"/>
    <xf numFmtId="4" fontId="3" fillId="0" borderId="0" xfId="0" applyNumberFormat="1" applyFont="1"/>
    <xf numFmtId="2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0"/>
  <sheetViews>
    <sheetView tabSelected="1" workbookViewId="0">
      <selection activeCell="Q27" sqref="Q27"/>
    </sheetView>
  </sheetViews>
  <sheetFormatPr defaultRowHeight="15" x14ac:dyDescent="0.25"/>
  <cols>
    <col min="1" max="1" width="9" style="1" customWidth="1"/>
    <col min="2" max="2" width="19.28515625" style="1" customWidth="1"/>
    <col min="3" max="3" width="10.28515625" style="1" customWidth="1"/>
    <col min="4" max="4" width="9.140625" style="3" customWidth="1"/>
    <col min="5" max="5" width="6.7109375" style="1" customWidth="1"/>
    <col min="6" max="6" width="9.140625" style="3" bestFit="1" customWidth="1"/>
    <col min="7" max="7" width="7.140625" style="1" customWidth="1"/>
    <col min="8" max="8" width="12.140625" style="1" customWidth="1"/>
    <col min="9" max="9" width="9.5703125" style="1" customWidth="1"/>
    <col min="10" max="10" width="8.5703125" style="1" customWidth="1"/>
    <col min="11" max="11" width="8.85546875" style="6" customWidth="1"/>
    <col min="12" max="12" width="5.85546875" customWidth="1"/>
    <col min="13" max="13" width="17.28515625" customWidth="1"/>
    <col min="14" max="15" width="9.140625" style="1"/>
  </cols>
  <sheetData>
    <row r="1" spans="1:15" x14ac:dyDescent="0.25">
      <c r="F1" s="3" t="s">
        <v>0</v>
      </c>
    </row>
    <row r="2" spans="1:15" x14ac:dyDescent="0.25">
      <c r="E2" s="1" t="s">
        <v>24</v>
      </c>
    </row>
    <row r="4" spans="1:15" x14ac:dyDescent="0.25">
      <c r="B4" s="1" t="s">
        <v>1</v>
      </c>
      <c r="H4" s="1" t="s">
        <v>3</v>
      </c>
    </row>
    <row r="5" spans="1:15" x14ac:dyDescent="0.25">
      <c r="A5" s="1" t="s">
        <v>2</v>
      </c>
      <c r="F5" s="3">
        <v>45200.51</v>
      </c>
      <c r="H5" s="1" t="s">
        <v>18</v>
      </c>
      <c r="K5" s="6">
        <v>500</v>
      </c>
      <c r="M5" t="s">
        <v>26</v>
      </c>
    </row>
    <row r="6" spans="1:15" x14ac:dyDescent="0.25">
      <c r="B6" s="1" t="s">
        <v>18</v>
      </c>
      <c r="F6" s="3">
        <v>11</v>
      </c>
      <c r="H6" s="1" t="s">
        <v>13</v>
      </c>
      <c r="I6"/>
      <c r="J6"/>
      <c r="K6" s="6">
        <v>63.2</v>
      </c>
      <c r="M6" t="s">
        <v>28</v>
      </c>
      <c r="N6"/>
      <c r="O6"/>
    </row>
    <row r="7" spans="1:15" x14ac:dyDescent="0.25">
      <c r="B7" s="1" t="s">
        <v>48</v>
      </c>
      <c r="F7" s="3">
        <v>224.39</v>
      </c>
      <c r="H7" s="1" t="s">
        <v>19</v>
      </c>
      <c r="I7"/>
      <c r="J7"/>
      <c r="K7" s="6">
        <v>146.75</v>
      </c>
      <c r="M7" t="s">
        <v>27</v>
      </c>
      <c r="N7"/>
      <c r="O7"/>
    </row>
    <row r="8" spans="1:15" x14ac:dyDescent="0.25">
      <c r="B8" s="1" t="s">
        <v>25</v>
      </c>
      <c r="D8" s="1"/>
      <c r="F8" s="3">
        <v>377.53</v>
      </c>
      <c r="H8" s="1" t="s">
        <v>29</v>
      </c>
      <c r="I8"/>
      <c r="J8"/>
      <c r="K8" s="6">
        <v>235.2</v>
      </c>
      <c r="M8" t="s">
        <v>30</v>
      </c>
      <c r="N8"/>
      <c r="O8"/>
    </row>
    <row r="9" spans="1:15" x14ac:dyDescent="0.25">
      <c r="H9" s="1" t="s">
        <v>29</v>
      </c>
      <c r="I9"/>
      <c r="J9"/>
      <c r="K9" s="6">
        <v>337.84</v>
      </c>
      <c r="M9" t="s">
        <v>31</v>
      </c>
      <c r="N9"/>
      <c r="O9"/>
    </row>
    <row r="10" spans="1:15" x14ac:dyDescent="0.25">
      <c r="H10" s="1" t="s">
        <v>17</v>
      </c>
      <c r="I10"/>
      <c r="J10"/>
      <c r="K10" s="6">
        <v>6</v>
      </c>
      <c r="M10" t="s">
        <v>15</v>
      </c>
      <c r="N10"/>
      <c r="O10"/>
    </row>
    <row r="11" spans="1:15" x14ac:dyDescent="0.25">
      <c r="H11" s="1" t="s">
        <v>14</v>
      </c>
      <c r="I11"/>
      <c r="J11"/>
      <c r="K11" s="6">
        <v>13.32</v>
      </c>
      <c r="M11" t="s">
        <v>32</v>
      </c>
      <c r="N11"/>
      <c r="O11"/>
    </row>
    <row r="12" spans="1:15" x14ac:dyDescent="0.25">
      <c r="H12" s="1" t="s">
        <v>20</v>
      </c>
      <c r="I12"/>
      <c r="J12"/>
      <c r="K12" s="6">
        <v>140</v>
      </c>
      <c r="M12" t="s">
        <v>33</v>
      </c>
      <c r="N12"/>
      <c r="O12"/>
    </row>
    <row r="13" spans="1:15" x14ac:dyDescent="0.25">
      <c r="H13" s="1" t="s">
        <v>19</v>
      </c>
      <c r="I13"/>
      <c r="J13"/>
      <c r="K13" s="6">
        <v>7.2</v>
      </c>
      <c r="M13" t="s">
        <v>34</v>
      </c>
      <c r="N13"/>
      <c r="O13"/>
    </row>
    <row r="14" spans="1:15" x14ac:dyDescent="0.25">
      <c r="H14" s="1" t="s">
        <v>19</v>
      </c>
      <c r="I14"/>
      <c r="J14"/>
      <c r="K14" s="6">
        <v>34.49</v>
      </c>
      <c r="M14" t="s">
        <v>35</v>
      </c>
      <c r="N14"/>
      <c r="O14"/>
    </row>
    <row r="15" spans="1:15" x14ac:dyDescent="0.25">
      <c r="H15" s="1" t="s">
        <v>13</v>
      </c>
      <c r="I15"/>
      <c r="J15"/>
      <c r="K15" s="6">
        <v>63.2</v>
      </c>
      <c r="M15" t="s">
        <v>36</v>
      </c>
      <c r="N15"/>
      <c r="O15"/>
    </row>
    <row r="16" spans="1:15" x14ac:dyDescent="0.25">
      <c r="H16" s="1" t="s">
        <v>22</v>
      </c>
      <c r="I16"/>
      <c r="J16"/>
      <c r="K16" s="6">
        <v>50.25</v>
      </c>
      <c r="M16" t="s">
        <v>37</v>
      </c>
      <c r="N16"/>
      <c r="O16"/>
    </row>
    <row r="17" spans="1:15" x14ac:dyDescent="0.25">
      <c r="H17" s="1" t="s">
        <v>19</v>
      </c>
      <c r="I17"/>
      <c r="J17"/>
      <c r="K17" s="6">
        <v>146.94999999999999</v>
      </c>
      <c r="M17" t="s">
        <v>38</v>
      </c>
      <c r="N17"/>
      <c r="O17"/>
    </row>
    <row r="18" spans="1:15" x14ac:dyDescent="0.25">
      <c r="H18" s="1" t="s">
        <v>17</v>
      </c>
      <c r="I18"/>
      <c r="J18"/>
      <c r="K18" s="6">
        <v>6</v>
      </c>
      <c r="M18" t="s">
        <v>15</v>
      </c>
      <c r="N18"/>
      <c r="O18"/>
    </row>
    <row r="19" spans="1:15" x14ac:dyDescent="0.25">
      <c r="C19" s="3"/>
      <c r="D19" s="1"/>
      <c r="H19" s="1" t="s">
        <v>39</v>
      </c>
      <c r="I19"/>
      <c r="J19"/>
      <c r="K19" s="6">
        <v>2000</v>
      </c>
      <c r="M19" t="s">
        <v>40</v>
      </c>
      <c r="N19"/>
      <c r="O19"/>
    </row>
    <row r="20" spans="1:15" x14ac:dyDescent="0.25">
      <c r="H20" s="1" t="s">
        <v>19</v>
      </c>
      <c r="I20"/>
      <c r="J20"/>
      <c r="K20" s="6">
        <v>7.2</v>
      </c>
      <c r="M20" t="s">
        <v>34</v>
      </c>
      <c r="N20"/>
      <c r="O20"/>
    </row>
    <row r="21" spans="1:15" x14ac:dyDescent="0.25">
      <c r="H21" s="1" t="s">
        <v>21</v>
      </c>
      <c r="I21"/>
      <c r="J21"/>
      <c r="K21" s="6">
        <v>70</v>
      </c>
      <c r="M21" t="s">
        <v>41</v>
      </c>
      <c r="N21"/>
      <c r="O21"/>
    </row>
    <row r="22" spans="1:15" x14ac:dyDescent="0.25">
      <c r="H22" s="1" t="s">
        <v>42</v>
      </c>
      <c r="I22"/>
      <c r="J22"/>
      <c r="K22" s="6">
        <v>530</v>
      </c>
      <c r="M22" t="s">
        <v>43</v>
      </c>
    </row>
    <row r="23" spans="1:15" x14ac:dyDescent="0.25">
      <c r="H23" s="1" t="s">
        <v>14</v>
      </c>
      <c r="I23"/>
      <c r="J23"/>
      <c r="K23" s="6">
        <v>10.91</v>
      </c>
      <c r="M23" t="s">
        <v>44</v>
      </c>
    </row>
    <row r="24" spans="1:15" x14ac:dyDescent="0.25">
      <c r="H24" s="1" t="s">
        <v>21</v>
      </c>
      <c r="I24"/>
      <c r="J24"/>
      <c r="K24" s="6">
        <v>70</v>
      </c>
      <c r="M24" t="s">
        <v>45</v>
      </c>
    </row>
    <row r="25" spans="1:15" x14ac:dyDescent="0.25">
      <c r="H25" s="1" t="s">
        <v>13</v>
      </c>
      <c r="I25"/>
      <c r="J25"/>
      <c r="K25" s="6">
        <v>63</v>
      </c>
      <c r="M25" t="s">
        <v>46</v>
      </c>
    </row>
    <row r="26" spans="1:15" x14ac:dyDescent="0.25">
      <c r="H26" s="1" t="s">
        <v>19</v>
      </c>
      <c r="I26"/>
      <c r="J26"/>
      <c r="K26" s="6">
        <v>146.75</v>
      </c>
      <c r="M26" t="s">
        <v>47</v>
      </c>
    </row>
    <row r="27" spans="1:15" x14ac:dyDescent="0.25">
      <c r="H27" s="1" t="s">
        <v>49</v>
      </c>
      <c r="I27"/>
      <c r="J27"/>
      <c r="K27" s="6">
        <v>6</v>
      </c>
      <c r="M27" t="s">
        <v>15</v>
      </c>
    </row>
    <row r="28" spans="1:15" x14ac:dyDescent="0.25">
      <c r="I28"/>
      <c r="J28"/>
    </row>
    <row r="31" spans="1:15" x14ac:dyDescent="0.25">
      <c r="A31" s="1" t="s">
        <v>5</v>
      </c>
      <c r="F31" s="3">
        <f>SUM(F5:F30)</f>
        <v>45813.43</v>
      </c>
      <c r="H31" s="1" t="s">
        <v>4</v>
      </c>
      <c r="K31" s="6">
        <f>SUM(K5:K30)</f>
        <v>4654.26</v>
      </c>
    </row>
    <row r="33" spans="1:12" x14ac:dyDescent="0.25">
      <c r="H33" s="1" t="s">
        <v>6</v>
      </c>
      <c r="K33" s="6">
        <f>F31-K31</f>
        <v>41159.17</v>
      </c>
    </row>
    <row r="36" spans="1:12" x14ac:dyDescent="0.25">
      <c r="E36" s="2"/>
      <c r="F36" s="4">
        <f>SUM(F5:F30)</f>
        <v>45813.43</v>
      </c>
      <c r="K36" s="7">
        <f>K33+K31</f>
        <v>45813.43</v>
      </c>
    </row>
    <row r="37" spans="1:12" x14ac:dyDescent="0.25">
      <c r="K37" s="7"/>
    </row>
    <row r="38" spans="1:12" x14ac:dyDescent="0.25">
      <c r="K38" s="7"/>
    </row>
    <row r="40" spans="1:12" x14ac:dyDescent="0.25">
      <c r="A40" s="1" t="s">
        <v>7</v>
      </c>
      <c r="D40" s="3">
        <v>3066.38</v>
      </c>
    </row>
    <row r="41" spans="1:12" x14ac:dyDescent="0.25">
      <c r="A41" s="1" t="s">
        <v>9</v>
      </c>
      <c r="D41" s="3">
        <v>38092.79</v>
      </c>
    </row>
    <row r="43" spans="1:12" x14ac:dyDescent="0.25">
      <c r="F43" s="4"/>
    </row>
    <row r="45" spans="1:12" x14ac:dyDescent="0.25">
      <c r="A45" s="1" t="s">
        <v>8</v>
      </c>
      <c r="D45" s="5">
        <v>41159.17</v>
      </c>
      <c r="L45" s="8"/>
    </row>
    <row r="47" spans="1:12" x14ac:dyDescent="0.25">
      <c r="A47" s="1" t="s">
        <v>10</v>
      </c>
      <c r="D47" s="3">
        <v>18716.73</v>
      </c>
      <c r="F47" s="3" t="s">
        <v>23</v>
      </c>
    </row>
    <row r="48" spans="1:12" x14ac:dyDescent="0.25">
      <c r="A48" s="1" t="s">
        <v>11</v>
      </c>
      <c r="D48" s="3">
        <v>19376.060000000001</v>
      </c>
      <c r="F48" s="3" t="s">
        <v>16</v>
      </c>
      <c r="L48" s="9"/>
    </row>
    <row r="50" spans="1:4" x14ac:dyDescent="0.25">
      <c r="A50" s="1" t="s">
        <v>12</v>
      </c>
      <c r="D50" s="3">
        <v>38092.79</v>
      </c>
    </row>
  </sheetData>
  <pageMargins left="0.25" right="0.25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7348C-C9C0-4814-9BD7-42F0D8A9107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18th June 2025 to 2nd Sept 2025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 Sayers</dc:creator>
  <cp:lastModifiedBy>Barbara Martin</cp:lastModifiedBy>
  <cp:lastPrinted>2025-06-18T06:07:44Z</cp:lastPrinted>
  <dcterms:created xsi:type="dcterms:W3CDTF">2011-09-30T15:37:55Z</dcterms:created>
  <dcterms:modified xsi:type="dcterms:W3CDTF">2025-09-01T13:38:15Z</dcterms:modified>
</cp:coreProperties>
</file>